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tsirene/Desktop/"/>
    </mc:Choice>
  </mc:AlternateContent>
  <xr:revisionPtr revIDLastSave="0" documentId="8_{1AB08F4A-ED62-A644-8486-25B6BE5BDDCE}" xr6:coauthVersionLast="47" xr6:coauthVersionMax="47" xr10:uidLastSave="{00000000-0000-0000-0000-000000000000}"/>
  <bookViews>
    <workbookView xWindow="-5420" yWindow="460" windowWidth="28120" windowHeight="16740" tabRatio="500" xr2:uid="{00000000-000D-0000-FFFF-FFFF00000000}"/>
  </bookViews>
  <sheets>
    <sheet name="BUDSJETT" sheetId="1" r:id="rId1"/>
    <sheet name="Ark1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1" l="1"/>
  <c r="G15" i="1"/>
  <c r="H15" i="1"/>
  <c r="E15" i="1"/>
  <c r="D38" i="1"/>
  <c r="G38" i="1"/>
  <c r="F38" i="1"/>
  <c r="E38" i="1"/>
  <c r="D26" i="1"/>
  <c r="D27" i="1"/>
  <c r="D28" i="1"/>
  <c r="D29" i="1"/>
  <c r="D30" i="1"/>
  <c r="D25" i="1"/>
  <c r="H38" i="1"/>
  <c r="D13" i="1"/>
  <c r="D14" i="1"/>
  <c r="D9" i="1"/>
  <c r="D7" i="1"/>
  <c r="D8" i="1"/>
  <c r="D6" i="1"/>
  <c r="D35" i="1"/>
  <c r="D34" i="1"/>
  <c r="D20" i="1"/>
  <c r="D21" i="1"/>
  <c r="D22" i="1"/>
  <c r="D19" i="1"/>
  <c r="D15" i="1" l="1"/>
</calcChain>
</file>

<file path=xl/sharedStrings.xml><?xml version="1.0" encoding="utf-8"?>
<sst xmlns="http://schemas.openxmlformats.org/spreadsheetml/2006/main" count="64" uniqueCount="61">
  <si>
    <t>INNTEKTER</t>
  </si>
  <si>
    <t>Antall</t>
  </si>
  <si>
    <t>Sum</t>
  </si>
  <si>
    <t>Budsjett</t>
  </si>
  <si>
    <t>Kommentarer</t>
  </si>
  <si>
    <t>Voksenopplæringsmidler</t>
  </si>
  <si>
    <t>Kommunen</t>
  </si>
  <si>
    <t>Billettinntekter</t>
  </si>
  <si>
    <t>Beregn hvor mange billetter man realistisk tror man kommer til å selge.</t>
  </si>
  <si>
    <t>Instruktør</t>
  </si>
  <si>
    <t>Produsent</t>
  </si>
  <si>
    <t xml:space="preserve">Her er det beregnet en profesjonell produsent som tar oppdrag for en amatørproduksjon i et visst antall uker. Avtal honorar i god tid og lag gode kontrakter. </t>
  </si>
  <si>
    <t>Tekniker</t>
  </si>
  <si>
    <t xml:space="preserve">Her er det beregnet en profesjonell tekniker som tar oppdrag for en amatørproduksjon i en viss periode. Avtal honorar i god tid og lag gode kontrakter. </t>
  </si>
  <si>
    <t>Dugnadstimer knyttet til arbeidsoppgaver som snekring scenografi, sying av kostymer, osv.</t>
  </si>
  <si>
    <t>PR</t>
  </si>
  <si>
    <t>Kommer an på hvor mange aktører dere er. I snitt kan det være en idé å beregne mellom kr. 500-1000,- per rollefigur.</t>
  </si>
  <si>
    <t>Øvingslokaler</t>
  </si>
  <si>
    <t>Enkelte kommuner tilbyr gratis øvingslokale; sjekk med din kommune!</t>
  </si>
  <si>
    <t>Spillelokaler</t>
  </si>
  <si>
    <t xml:space="preserve">Et kulturhus koster mer enn et grendehus. Vær realistisk i budsjettet og sjekk om teknikk / tekniker er medregnet i prisen. </t>
  </si>
  <si>
    <t>Spør leverandøren og få et realistisk tall.</t>
  </si>
  <si>
    <t>Bevertning øvingspauser</t>
  </si>
  <si>
    <t>Mat gjør konsentrasjonen bedre, så sett av en passende sum her.</t>
  </si>
  <si>
    <t>Uforutsette utgifter</t>
  </si>
  <si>
    <t>Det dukker alltid opp noe uventet, og da er det viktig å ha litt slingringsmonn i budsjettet.</t>
  </si>
  <si>
    <t>KOSTNADER</t>
  </si>
  <si>
    <t>Teatergruppas egeninnsats</t>
  </si>
  <si>
    <t>Produkjsonskostnader</t>
  </si>
  <si>
    <t>Honorarer</t>
  </si>
  <si>
    <t>Materiell Scenografi</t>
  </si>
  <si>
    <t>Materiell Kostymer/mask</t>
  </si>
  <si>
    <t>Materiell Rekvisiter</t>
  </si>
  <si>
    <t>Markedsføring</t>
  </si>
  <si>
    <t>Reise</t>
  </si>
  <si>
    <t>Fylkeskommunen</t>
  </si>
  <si>
    <t>Opphold</t>
  </si>
  <si>
    <t>Teatergruppas oppsparte midler</t>
  </si>
  <si>
    <t>Trykking program/plaketer</t>
  </si>
  <si>
    <t xml:space="preserve">Her er det beregnet en profesjonell instruktør som tar oppdrag for en amatørproduksjonr. Avtal honorar i god tid og lag gode kontrakter. </t>
  </si>
  <si>
    <t>SUM KOSTANDER</t>
  </si>
  <si>
    <t>Markedsføring trenger ikke være å bruke masse penger på plakat og flyers. Lag en markedsføringsplan, og bruk sosiale media bevisst.</t>
  </si>
  <si>
    <t>Prosjekteier: Revy/teaterlaget</t>
  </si>
  <si>
    <t>Økonomiansvarlig: Ola Nordmann</t>
  </si>
  <si>
    <t>SUM INNTEKTER</t>
  </si>
  <si>
    <t>BUDSJETT FOR FORESTILLING PR. 1. november 2021</t>
  </si>
  <si>
    <t>Frifond</t>
  </si>
  <si>
    <t>VO</t>
  </si>
  <si>
    <t>Kulturrådet</t>
  </si>
  <si>
    <t>Kulturådet</t>
  </si>
  <si>
    <t>Kulturrom</t>
  </si>
  <si>
    <t>Framføringsutstyr, les regelverk</t>
  </si>
  <si>
    <t>Midler fra for eksempel Studieforbundet kultur og tradisjon, les regelverk</t>
  </si>
  <si>
    <t>Minst 1/3 del av medvirkende må være under 26 år, les regelverk</t>
  </si>
  <si>
    <t>Teknisk utstyr</t>
  </si>
  <si>
    <t>Let under kulturmilder i din fylkekommune</t>
  </si>
  <si>
    <t>Kommentarer: Når du lager dette budsjettet fører du opp nyttig informasjon i dette arket</t>
  </si>
  <si>
    <t>Amatørteater i grupper eller spelmidler, les regelverk</t>
  </si>
  <si>
    <t>Dugnadstimer, husk at dette også må føres som kostnad</t>
  </si>
  <si>
    <t>Har dere overskudd er investering i en ny produksjon fint</t>
  </si>
  <si>
    <t>Noen fylkeskommuner har i tilegg til midler også tjenester å by på som musikere, instruktør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</si>
</sst>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sz val="12"/>
      <color rgb="FF000000"/>
      <name val="Times New Roman"/>
      <family val="1"/>
    </font>
    <font>
      <b/>
      <sz val="12"/>
      <color theme="9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0F520"/>
        <bgColor indexed="64"/>
      </patternFill>
    </fill>
    <fill>
      <patternFill patternType="solid">
        <fgColor rgb="FF8EFA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3" fontId="0" fillId="0" borderId="0" xfId="0" applyNumberFormat="1"/>
    <xf numFmtId="0" fontId="1" fillId="0" borderId="1" xfId="0" applyFont="1" applyBorder="1"/>
    <xf numFmtId="3" fontId="1" fillId="0" borderId="1" xfId="0" applyNumberFormat="1" applyFont="1" applyBorder="1"/>
    <xf numFmtId="0" fontId="5" fillId="0" borderId="1" xfId="0" applyFont="1" applyBorder="1"/>
    <xf numFmtId="0" fontId="2" fillId="0" borderId="0" xfId="0" applyFont="1"/>
    <xf numFmtId="0" fontId="1" fillId="0" borderId="1" xfId="0" applyFont="1" applyFill="1" applyBorder="1"/>
    <xf numFmtId="0" fontId="0" fillId="0" borderId="1" xfId="0" applyBorder="1"/>
    <xf numFmtId="3" fontId="0" fillId="0" borderId="1" xfId="0" applyNumberFormat="1" applyBorder="1"/>
    <xf numFmtId="0" fontId="6" fillId="2" borderId="1" xfId="0" applyFont="1" applyFill="1" applyBorder="1"/>
    <xf numFmtId="0" fontId="6" fillId="2" borderId="0" xfId="0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7" fillId="0" borderId="0" xfId="0" applyFont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1" fillId="4" borderId="1" xfId="0" applyNumberFormat="1" applyFont="1" applyFill="1" applyBorder="1"/>
    <xf numFmtId="3" fontId="0" fillId="4" borderId="1" xfId="0" applyNumberFormat="1" applyFill="1" applyBorder="1"/>
    <xf numFmtId="3" fontId="1" fillId="5" borderId="1" xfId="0" applyNumberFormat="1" applyFont="1" applyFill="1" applyBorder="1"/>
    <xf numFmtId="3" fontId="0" fillId="5" borderId="1" xfId="0" applyNumberFormat="1" applyFill="1" applyBorder="1"/>
    <xf numFmtId="3" fontId="1" fillId="6" borderId="1" xfId="0" applyNumberFormat="1" applyFont="1" applyFill="1" applyBorder="1"/>
    <xf numFmtId="3" fontId="0" fillId="6" borderId="1" xfId="0" applyNumberFormat="1" applyFill="1" applyBorder="1"/>
    <xf numFmtId="0" fontId="7" fillId="7" borderId="1" xfId="0" applyFont="1" applyFill="1" applyBorder="1"/>
    <xf numFmtId="0" fontId="8" fillId="7" borderId="1" xfId="0" applyFont="1" applyFill="1" applyBorder="1"/>
    <xf numFmtId="3" fontId="8" fillId="7" borderId="1" xfId="0" applyNumberFormat="1" applyFont="1" applyFill="1" applyBorder="1"/>
    <xf numFmtId="0" fontId="9" fillId="7" borderId="1" xfId="0" applyFont="1" applyFill="1" applyBorder="1"/>
    <xf numFmtId="3" fontId="1" fillId="0" borderId="1" xfId="0" applyNumberFormat="1" applyFont="1" applyFill="1" applyBorder="1"/>
  </cellXfs>
  <cellStyles count="13">
    <cellStyle name="Benyttet hyperkobling" xfId="2" builtinId="9" hidden="1"/>
    <cellStyle name="Benyttet hyperkobling" xfId="4" builtinId="9" hidden="1"/>
    <cellStyle name="Benyttet hyperkobling" xfId="6" builtinId="9" hidden="1"/>
    <cellStyle name="Benyttet hyperkobling" xfId="8" builtinId="9" hidden="1"/>
    <cellStyle name="Benyttet hyperkobling" xfId="10" builtinId="9" hidden="1"/>
    <cellStyle name="Benyttet hyperkobling" xfId="12" builtinId="9" hidden="1"/>
    <cellStyle name="Hyperkobling" xfId="1" builtinId="8" hidden="1"/>
    <cellStyle name="Hyperkobling" xfId="3" builtinId="8" hidden="1"/>
    <cellStyle name="Hyperkobling" xfId="5" builtinId="8" hidden="1"/>
    <cellStyle name="Hyperkobling" xfId="7" builtinId="8" hidden="1"/>
    <cellStyle name="Hyperkobling" xfId="9" builtinId="8" hidden="1"/>
    <cellStyle name="Hyperkobling" xfId="11" builtinId="8" hidden="1"/>
    <cellStyle name="Normal" xfId="0" builtinId="0"/>
  </cellStyles>
  <dxfs count="0"/>
  <tableStyles count="0" defaultTableStyle="TableStyleMedium9" defaultPivotStyle="PivotStyleMedium4"/>
  <colors>
    <mruColors>
      <color rgb="FF8EFA00"/>
      <color rgb="FFE0F5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91" workbookViewId="0">
      <selection activeCell="P14" sqref="P14"/>
    </sheetView>
  </sheetViews>
  <sheetFormatPr baseColWidth="10" defaultRowHeight="16" x14ac:dyDescent="0.2"/>
  <cols>
    <col min="1" max="1" width="50" customWidth="1"/>
    <col min="4" max="4" width="12.33203125" style="2" customWidth="1"/>
    <col min="5" max="8" width="10.83203125" style="2"/>
  </cols>
  <sheetData>
    <row r="1" spans="1:9" x14ac:dyDescent="0.2">
      <c r="A1" s="11" t="s">
        <v>45</v>
      </c>
    </row>
    <row r="2" spans="1:9" x14ac:dyDescent="0.2">
      <c r="A2" s="14" t="s">
        <v>42</v>
      </c>
    </row>
    <row r="3" spans="1:9" x14ac:dyDescent="0.2">
      <c r="A3" s="14" t="s">
        <v>43</v>
      </c>
    </row>
    <row r="5" spans="1:9" x14ac:dyDescent="0.2">
      <c r="A5" s="10" t="s">
        <v>0</v>
      </c>
      <c r="B5" s="12" t="s">
        <v>1</v>
      </c>
      <c r="C5" s="12" t="s">
        <v>2</v>
      </c>
      <c r="D5" s="13" t="s">
        <v>3</v>
      </c>
      <c r="E5" s="15" t="s">
        <v>46</v>
      </c>
      <c r="F5" s="17" t="s">
        <v>47</v>
      </c>
      <c r="G5" s="19" t="s">
        <v>49</v>
      </c>
      <c r="H5" s="21" t="s">
        <v>50</v>
      </c>
      <c r="I5" s="6" t="s">
        <v>56</v>
      </c>
    </row>
    <row r="6" spans="1:9" x14ac:dyDescent="0.2">
      <c r="A6" s="3" t="s">
        <v>46</v>
      </c>
      <c r="B6" s="3"/>
      <c r="C6" s="3"/>
      <c r="D6" s="4">
        <f>SUM(E6:H6)</f>
        <v>-40000</v>
      </c>
      <c r="E6" s="15">
        <v>-40000</v>
      </c>
      <c r="F6" s="17"/>
      <c r="G6" s="19"/>
      <c r="H6" s="21"/>
      <c r="I6" s="1" t="s">
        <v>53</v>
      </c>
    </row>
    <row r="7" spans="1:9" x14ac:dyDescent="0.2">
      <c r="A7" s="3" t="s">
        <v>5</v>
      </c>
      <c r="B7" s="3"/>
      <c r="C7" s="3"/>
      <c r="D7" s="4">
        <f t="shared" ref="D7" si="0">SUM(E7:H7)</f>
        <v>-20000</v>
      </c>
      <c r="E7" s="15"/>
      <c r="F7" s="17">
        <v>-20000</v>
      </c>
      <c r="G7" s="19"/>
      <c r="H7" s="21"/>
      <c r="I7" s="1" t="s">
        <v>52</v>
      </c>
    </row>
    <row r="8" spans="1:9" x14ac:dyDescent="0.2">
      <c r="A8" s="3" t="s">
        <v>48</v>
      </c>
      <c r="B8" s="3"/>
      <c r="C8" s="3"/>
      <c r="D8" s="4">
        <f>SUM(E8:H8)</f>
        <v>-50000</v>
      </c>
      <c r="E8" s="15"/>
      <c r="F8" s="17"/>
      <c r="G8" s="19">
        <v>-50000</v>
      </c>
      <c r="H8" s="21"/>
      <c r="I8" s="1" t="s">
        <v>57</v>
      </c>
    </row>
    <row r="9" spans="1:9" x14ac:dyDescent="0.2">
      <c r="A9" s="3" t="s">
        <v>50</v>
      </c>
      <c r="B9" s="3"/>
      <c r="C9" s="3"/>
      <c r="D9" s="4">
        <f>SUM(E9:H9)</f>
        <v>-10000</v>
      </c>
      <c r="E9" s="15"/>
      <c r="F9" s="17"/>
      <c r="G9" s="19"/>
      <c r="H9" s="21">
        <v>-10000</v>
      </c>
      <c r="I9" s="1" t="s">
        <v>51</v>
      </c>
    </row>
    <row r="10" spans="1:9" x14ac:dyDescent="0.2">
      <c r="A10" s="3" t="s">
        <v>35</v>
      </c>
      <c r="B10" s="3"/>
      <c r="C10" s="3"/>
      <c r="D10" s="4">
        <v>-20000</v>
      </c>
      <c r="E10" s="15"/>
      <c r="F10" s="17"/>
      <c r="G10" s="19"/>
      <c r="H10" s="21"/>
      <c r="I10" s="1" t="s">
        <v>55</v>
      </c>
    </row>
    <row r="11" spans="1:9" x14ac:dyDescent="0.2">
      <c r="A11" s="3" t="s">
        <v>6</v>
      </c>
      <c r="B11" s="3"/>
      <c r="C11" s="3"/>
      <c r="D11" s="4">
        <v>-10000</v>
      </c>
      <c r="E11" s="15"/>
      <c r="F11" s="17"/>
      <c r="G11" s="19"/>
      <c r="H11" s="21"/>
      <c r="I11" s="1" t="s">
        <v>60</v>
      </c>
    </row>
    <row r="12" spans="1:9" x14ac:dyDescent="0.2">
      <c r="A12" s="3" t="s">
        <v>37</v>
      </c>
      <c r="B12" s="3"/>
      <c r="C12" s="3"/>
      <c r="D12" s="4">
        <v>-6000</v>
      </c>
      <c r="E12" s="15"/>
      <c r="F12" s="17"/>
      <c r="G12" s="19"/>
      <c r="H12" s="21"/>
      <c r="I12" s="1" t="s">
        <v>59</v>
      </c>
    </row>
    <row r="13" spans="1:9" x14ac:dyDescent="0.2">
      <c r="A13" s="3" t="s">
        <v>27</v>
      </c>
      <c r="B13" s="3">
        <v>100</v>
      </c>
      <c r="C13" s="3">
        <v>-150</v>
      </c>
      <c r="D13" s="4">
        <f>SUM(B13*C13)</f>
        <v>-15000</v>
      </c>
      <c r="E13" s="15"/>
      <c r="F13" s="17"/>
      <c r="G13" s="19"/>
      <c r="H13" s="21"/>
      <c r="I13" s="1" t="s">
        <v>58</v>
      </c>
    </row>
    <row r="14" spans="1:9" x14ac:dyDescent="0.2">
      <c r="A14" s="3" t="s">
        <v>7</v>
      </c>
      <c r="B14" s="3">
        <v>100</v>
      </c>
      <c r="C14" s="3">
        <v>-100</v>
      </c>
      <c r="D14" s="4">
        <f>SUM(B14*C14)</f>
        <v>-10000</v>
      </c>
      <c r="E14" s="15"/>
      <c r="F14" s="17"/>
      <c r="G14" s="19"/>
      <c r="H14" s="21"/>
      <c r="I14" s="1" t="s">
        <v>8</v>
      </c>
    </row>
    <row r="15" spans="1:9" x14ac:dyDescent="0.2">
      <c r="A15" s="23" t="s">
        <v>44</v>
      </c>
      <c r="B15" s="24"/>
      <c r="C15" s="24"/>
      <c r="D15" s="25">
        <f>SUM(D6:D14)</f>
        <v>-181000</v>
      </c>
      <c r="E15" s="25">
        <f>SUM(E6:E14)</f>
        <v>-40000</v>
      </c>
      <c r="F15" s="25">
        <f t="shared" ref="F15:H15" si="1">SUM(F6:F14)</f>
        <v>-20000</v>
      </c>
      <c r="G15" s="25">
        <f t="shared" si="1"/>
        <v>-50000</v>
      </c>
      <c r="H15" s="25">
        <f t="shared" si="1"/>
        <v>-10000</v>
      </c>
      <c r="I15" s="1"/>
    </row>
    <row r="16" spans="1:9" x14ac:dyDescent="0.2">
      <c r="A16" s="3"/>
      <c r="B16" s="3"/>
      <c r="C16" s="3"/>
      <c r="D16" s="4"/>
      <c r="E16" s="15"/>
      <c r="F16" s="17"/>
      <c r="G16" s="19"/>
      <c r="H16" s="21"/>
      <c r="I16" s="1"/>
    </row>
    <row r="17" spans="1:9" x14ac:dyDescent="0.2">
      <c r="A17" s="10" t="s">
        <v>26</v>
      </c>
      <c r="B17" s="7"/>
      <c r="C17" s="7"/>
      <c r="D17" s="27"/>
      <c r="E17" s="15"/>
      <c r="F17" s="17"/>
      <c r="G17" s="19"/>
      <c r="H17" s="21"/>
      <c r="I17" s="6" t="s">
        <v>4</v>
      </c>
    </row>
    <row r="18" spans="1:9" x14ac:dyDescent="0.2">
      <c r="A18" s="5" t="s">
        <v>29</v>
      </c>
      <c r="B18" s="3"/>
      <c r="C18" s="3"/>
      <c r="D18" s="4"/>
      <c r="E18" s="15"/>
      <c r="F18" s="17"/>
      <c r="G18" s="19"/>
      <c r="H18" s="21"/>
      <c r="I18" s="1"/>
    </row>
    <row r="19" spans="1:9" x14ac:dyDescent="0.2">
      <c r="A19" s="3" t="s">
        <v>9</v>
      </c>
      <c r="B19" s="3">
        <v>1</v>
      </c>
      <c r="C19" s="3">
        <v>30000</v>
      </c>
      <c r="D19" s="4">
        <f>SUM(B19*C19)</f>
        <v>30000</v>
      </c>
      <c r="E19" s="15">
        <v>10000</v>
      </c>
      <c r="F19" s="17">
        <v>10000</v>
      </c>
      <c r="G19" s="19">
        <v>10000</v>
      </c>
      <c r="H19" s="21"/>
      <c r="I19" s="1" t="s">
        <v>39</v>
      </c>
    </row>
    <row r="20" spans="1:9" x14ac:dyDescent="0.2">
      <c r="A20" s="3" t="s">
        <v>10</v>
      </c>
      <c r="B20" s="3">
        <v>1</v>
      </c>
      <c r="C20" s="3">
        <v>20000</v>
      </c>
      <c r="D20" s="4">
        <f t="shared" ref="D20:D22" si="2">SUM(B20*C20)</f>
        <v>20000</v>
      </c>
      <c r="E20" s="15"/>
      <c r="F20" s="17"/>
      <c r="G20" s="19">
        <v>20000</v>
      </c>
      <c r="H20" s="21"/>
      <c r="I20" s="1" t="s">
        <v>11</v>
      </c>
    </row>
    <row r="21" spans="1:9" ht="15" customHeight="1" x14ac:dyDescent="0.2">
      <c r="A21" s="3" t="s">
        <v>12</v>
      </c>
      <c r="B21" s="3">
        <v>1</v>
      </c>
      <c r="C21" s="3">
        <v>10000</v>
      </c>
      <c r="D21" s="4">
        <f t="shared" si="2"/>
        <v>10000</v>
      </c>
      <c r="E21" s="15"/>
      <c r="F21" s="17"/>
      <c r="G21" s="19"/>
      <c r="H21" s="21"/>
      <c r="I21" s="1" t="s">
        <v>13</v>
      </c>
    </row>
    <row r="22" spans="1:9" x14ac:dyDescent="0.2">
      <c r="A22" s="3" t="s">
        <v>27</v>
      </c>
      <c r="B22" s="3">
        <v>100</v>
      </c>
      <c r="C22" s="3">
        <v>150</v>
      </c>
      <c r="D22" s="4">
        <f t="shared" si="2"/>
        <v>15000</v>
      </c>
      <c r="E22" s="15"/>
      <c r="F22" s="17"/>
      <c r="G22" s="19"/>
      <c r="H22" s="21"/>
      <c r="I22" s="1" t="s">
        <v>14</v>
      </c>
    </row>
    <row r="23" spans="1:9" x14ac:dyDescent="0.2">
      <c r="A23" s="3"/>
      <c r="B23" s="3"/>
      <c r="C23" s="3"/>
      <c r="D23" s="4"/>
      <c r="E23" s="15"/>
      <c r="F23" s="17"/>
      <c r="G23" s="19"/>
      <c r="H23" s="21"/>
      <c r="I23" s="1"/>
    </row>
    <row r="24" spans="1:9" x14ac:dyDescent="0.2">
      <c r="A24" s="5" t="s">
        <v>28</v>
      </c>
      <c r="B24" s="3"/>
      <c r="C24" s="3"/>
      <c r="D24" s="4"/>
      <c r="E24" s="15"/>
      <c r="F24" s="17"/>
      <c r="G24" s="19"/>
      <c r="H24" s="21"/>
      <c r="I24" s="1"/>
    </row>
    <row r="25" spans="1:9" x14ac:dyDescent="0.2">
      <c r="A25" s="3" t="s">
        <v>17</v>
      </c>
      <c r="B25" s="3"/>
      <c r="C25" s="3"/>
      <c r="D25" s="4">
        <f>SUM(E25:H25)</f>
        <v>5000</v>
      </c>
      <c r="E25" s="15"/>
      <c r="F25" s="17">
        <v>5000</v>
      </c>
      <c r="G25" s="19"/>
      <c r="H25" s="21"/>
      <c r="I25" s="1" t="s">
        <v>18</v>
      </c>
    </row>
    <row r="26" spans="1:9" x14ac:dyDescent="0.2">
      <c r="A26" s="3" t="s">
        <v>19</v>
      </c>
      <c r="B26" s="3"/>
      <c r="C26" s="3"/>
      <c r="D26" s="4">
        <f t="shared" ref="D26:D33" si="3">SUM(E26:H26)</f>
        <v>40000</v>
      </c>
      <c r="E26" s="15">
        <v>20000</v>
      </c>
      <c r="F26" s="17"/>
      <c r="G26" s="19">
        <v>20000</v>
      </c>
      <c r="H26" s="21"/>
      <c r="I26" s="1" t="s">
        <v>20</v>
      </c>
    </row>
    <row r="27" spans="1:9" x14ac:dyDescent="0.2">
      <c r="A27" s="3" t="s">
        <v>54</v>
      </c>
      <c r="B27" s="3"/>
      <c r="C27" s="3"/>
      <c r="D27" s="4">
        <f t="shared" si="3"/>
        <v>10000</v>
      </c>
      <c r="E27" s="15"/>
      <c r="F27" s="17"/>
      <c r="G27" s="19"/>
      <c r="H27" s="21">
        <v>10000</v>
      </c>
      <c r="I27" s="1" t="s">
        <v>21</v>
      </c>
    </row>
    <row r="28" spans="1:9" x14ac:dyDescent="0.2">
      <c r="A28" s="3" t="s">
        <v>30</v>
      </c>
      <c r="B28" s="3"/>
      <c r="C28" s="3"/>
      <c r="D28" s="4">
        <f t="shared" si="3"/>
        <v>3000</v>
      </c>
      <c r="E28" s="15">
        <v>2500</v>
      </c>
      <c r="F28" s="17">
        <v>500</v>
      </c>
      <c r="G28" s="19"/>
      <c r="H28" s="21"/>
    </row>
    <row r="29" spans="1:9" x14ac:dyDescent="0.2">
      <c r="A29" s="3" t="s">
        <v>31</v>
      </c>
      <c r="B29" s="3"/>
      <c r="C29" s="3"/>
      <c r="D29" s="4">
        <f t="shared" si="3"/>
        <v>10000</v>
      </c>
      <c r="E29" s="15">
        <v>7500</v>
      </c>
      <c r="F29" s="17">
        <v>2500</v>
      </c>
      <c r="G29" s="19"/>
      <c r="H29" s="21"/>
      <c r="I29" s="1" t="s">
        <v>16</v>
      </c>
    </row>
    <row r="30" spans="1:9" x14ac:dyDescent="0.2">
      <c r="A30" s="3" t="s">
        <v>32</v>
      </c>
      <c r="B30" s="3"/>
      <c r="C30" s="3"/>
      <c r="D30" s="4">
        <f t="shared" si="3"/>
        <v>2000</v>
      </c>
      <c r="E30" s="15"/>
      <c r="F30" s="17">
        <v>2000</v>
      </c>
      <c r="G30" s="19"/>
      <c r="H30" s="21"/>
      <c r="I30" s="1"/>
    </row>
    <row r="31" spans="1:9" x14ac:dyDescent="0.2">
      <c r="A31" s="3" t="s">
        <v>38</v>
      </c>
      <c r="B31" s="3"/>
      <c r="C31" s="3"/>
      <c r="D31" s="4">
        <v>4000</v>
      </c>
      <c r="E31" s="15"/>
      <c r="F31" s="17"/>
      <c r="G31" s="19"/>
      <c r="H31" s="21"/>
      <c r="I31" s="1"/>
    </row>
    <row r="32" spans="1:9" x14ac:dyDescent="0.2">
      <c r="A32" s="3" t="s">
        <v>33</v>
      </c>
      <c r="B32" s="3"/>
      <c r="C32" s="3"/>
      <c r="D32" s="4">
        <v>4000</v>
      </c>
      <c r="E32" s="15"/>
      <c r="F32" s="17"/>
      <c r="G32" s="19"/>
      <c r="H32" s="21"/>
      <c r="I32" s="1" t="s">
        <v>41</v>
      </c>
    </row>
    <row r="33" spans="1:9" x14ac:dyDescent="0.2">
      <c r="A33" s="3" t="s">
        <v>15</v>
      </c>
      <c r="B33" s="3"/>
      <c r="C33" s="3"/>
      <c r="D33" s="4">
        <v>5000</v>
      </c>
      <c r="E33" s="15"/>
      <c r="F33" s="17"/>
      <c r="G33" s="19"/>
      <c r="H33" s="21"/>
      <c r="I33" s="1"/>
    </row>
    <row r="34" spans="1:9" x14ac:dyDescent="0.2">
      <c r="A34" s="7" t="s">
        <v>34</v>
      </c>
      <c r="B34" s="8">
        <v>2</v>
      </c>
      <c r="C34" s="8">
        <v>2500</v>
      </c>
      <c r="D34" s="9">
        <f>SUM(B34*C34)</f>
        <v>5000</v>
      </c>
      <c r="E34" s="16"/>
      <c r="F34" s="18"/>
      <c r="G34" s="20"/>
      <c r="H34" s="22"/>
    </row>
    <row r="35" spans="1:9" x14ac:dyDescent="0.2">
      <c r="A35" s="7" t="s">
        <v>36</v>
      </c>
      <c r="B35" s="8">
        <v>10</v>
      </c>
      <c r="C35" s="8">
        <v>600</v>
      </c>
      <c r="D35" s="9">
        <f>SUM(B35*C35)</f>
        <v>6000</v>
      </c>
      <c r="E35" s="16"/>
      <c r="F35" s="18"/>
      <c r="G35" s="20"/>
      <c r="H35" s="22"/>
    </row>
    <row r="36" spans="1:9" x14ac:dyDescent="0.2">
      <c r="A36" s="3" t="s">
        <v>22</v>
      </c>
      <c r="B36" s="3"/>
      <c r="C36" s="3"/>
      <c r="D36" s="4">
        <v>8000</v>
      </c>
      <c r="E36" s="15"/>
      <c r="F36" s="17"/>
      <c r="G36" s="19"/>
      <c r="H36" s="21"/>
      <c r="I36" s="1" t="s">
        <v>23</v>
      </c>
    </row>
    <row r="37" spans="1:9" x14ac:dyDescent="0.2">
      <c r="A37" s="3" t="s">
        <v>24</v>
      </c>
      <c r="B37" s="3"/>
      <c r="C37" s="3"/>
      <c r="D37" s="4">
        <v>4000</v>
      </c>
      <c r="E37" s="15"/>
      <c r="F37" s="17"/>
      <c r="G37" s="19"/>
      <c r="H37" s="21"/>
      <c r="I37" s="1" t="s">
        <v>25</v>
      </c>
    </row>
    <row r="38" spans="1:9" x14ac:dyDescent="0.2">
      <c r="A38" s="23" t="s">
        <v>40</v>
      </c>
      <c r="B38" s="26"/>
      <c r="C38" s="26"/>
      <c r="D38" s="25">
        <f>SUM(D19:D37)</f>
        <v>181000</v>
      </c>
      <c r="E38" s="25">
        <f>SUM(E19:E37)</f>
        <v>40000</v>
      </c>
      <c r="F38" s="25">
        <f>SUM(F19:F37)</f>
        <v>20000</v>
      </c>
      <c r="G38" s="25">
        <f>SUM(G19:G37)</f>
        <v>50000</v>
      </c>
      <c r="H38" s="25">
        <f t="shared" ref="F38:H38" si="4">SUM(H19:H37)</f>
        <v>10000</v>
      </c>
      <c r="I38" s="1"/>
    </row>
  </sheetData>
  <pageMargins left="0.78740157499999996" right="0.78740157499999996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1E26-C3A3-A441-B8D9-59AE577307CF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BUDSJETT</vt:lpstr>
      <vt:lpstr>Ark1</vt:lpstr>
    </vt:vector>
  </TitlesOfParts>
  <Company>HATS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hansen</dc:creator>
  <cp:lastModifiedBy>Microsoft Office User</cp:lastModifiedBy>
  <dcterms:created xsi:type="dcterms:W3CDTF">2017-12-07T09:47:54Z</dcterms:created>
  <dcterms:modified xsi:type="dcterms:W3CDTF">2021-11-09T11:17:12Z</dcterms:modified>
</cp:coreProperties>
</file>